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G:\My Drive\Sweetgrass Financial Planning\Firm Files\Important Firm Documents\Client Facing Documents\"/>
    </mc:Choice>
  </mc:AlternateContent>
  <xr:revisionPtr revIDLastSave="0" documentId="13_ncr:1_{3D48879F-E354-4E64-9966-8598CDD71E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estment Only" sheetId="2" r:id="rId1"/>
    <sheet name="Sheet2" sheetId="4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2" l="1"/>
  <c r="B14" i="2" l="1"/>
  <c r="B13" i="2"/>
  <c r="B12" i="2"/>
  <c r="E12" i="2" l="1"/>
  <c r="E13" i="2" s="1"/>
  <c r="E11" i="2"/>
  <c r="F11" i="2" s="1"/>
  <c r="E14" i="2" l="1"/>
  <c r="E15" i="2" s="1"/>
  <c r="F13" i="2"/>
  <c r="F12" i="2"/>
  <c r="F15" i="2" l="1"/>
  <c r="F14" i="2"/>
  <c r="F19" i="2" s="1"/>
  <c r="F21" i="2" l="1"/>
  <c r="C21" i="2"/>
</calcChain>
</file>

<file path=xl/sharedStrings.xml><?xml version="1.0" encoding="utf-8"?>
<sst xmlns="http://schemas.openxmlformats.org/spreadsheetml/2006/main" count="12" uniqueCount="12">
  <si>
    <t>Fee</t>
  </si>
  <si>
    <t>Assets Charged at Level</t>
  </si>
  <si>
    <t>Fee Schedule for Those Only Wanting Investment Management</t>
  </si>
  <si>
    <t>Range</t>
  </si>
  <si>
    <t>Rate</t>
  </si>
  <si>
    <t>Yes</t>
  </si>
  <si>
    <t>No</t>
  </si>
  <si>
    <t>Annual Fee</t>
  </si>
  <si>
    <t>Monthly Fee (Annual Fee ÷ 12)</t>
  </si>
  <si>
    <t>Average AUM</t>
  </si>
  <si>
    <t>Portfolio Size</t>
  </si>
  <si>
    <t>Enter Portfolio Size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</si>
</sst>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u/>
      <sz val="14"/>
      <color rgb="FF9DAF58"/>
      <name val="Calibri"/>
      <family val="2"/>
      <scheme val="minor"/>
    </font>
    <font>
      <sz val="11"/>
      <color rgb="FF9DAF58"/>
      <name val="Calibri"/>
      <family val="2"/>
      <scheme val="minor"/>
    </font>
    <font>
      <b/>
      <sz val="16"/>
      <color rgb="FF9DAF58"/>
      <name val="Calibri"/>
      <family val="2"/>
      <scheme val="minor"/>
    </font>
    <font>
      <b/>
      <sz val="11"/>
      <color rgb="FF9DAF5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theme="1" tint="0.249977111117893"/>
      </left>
      <right style="medium">
        <color theme="1" tint="0.249977111117893"/>
      </right>
      <top style="medium">
        <color theme="1" tint="0.249977111117893"/>
      </top>
      <bottom style="medium">
        <color theme="1" tint="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44" fontId="0" fillId="0" borderId="0" xfId="0" applyNumberFormat="1"/>
    <xf numFmtId="42" fontId="7" fillId="0" borderId="0" xfId="0" applyNumberFormat="1" applyFont="1"/>
    <xf numFmtId="44" fontId="7" fillId="0" borderId="1" xfId="0" applyNumberFormat="1" applyFont="1" applyBorder="1"/>
    <xf numFmtId="5" fontId="7" fillId="0" borderId="0" xfId="0" applyNumberFormat="1" applyFont="1"/>
    <xf numFmtId="10" fontId="7" fillId="0" borderId="0" xfId="0" applyNumberFormat="1" applyFont="1"/>
    <xf numFmtId="44" fontId="0" fillId="0" borderId="2" xfId="0" applyNumberFormat="1" applyBorder="1"/>
    <xf numFmtId="10" fontId="7" fillId="0" borderId="2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/>
    <xf numFmtId="42" fontId="7" fillId="2" borderId="1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DAF58"/>
      <color rgb="FF5A9EAF"/>
      <color rgb="FF5A73AF"/>
      <color rgb="FFAF96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132374</xdr:colOff>
      <xdr:row>6</xdr:row>
      <xdr:rowOff>15340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32599" cy="1158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7:F22"/>
  <sheetViews>
    <sheetView showGridLines="0" tabSelected="1" topLeftCell="A7" workbookViewId="0">
      <selection activeCell="C20" sqref="C20"/>
    </sheetView>
  </sheetViews>
  <sheetFormatPr defaultRowHeight="15" x14ac:dyDescent="0.25"/>
  <cols>
    <col min="2" max="2" width="17.85546875" bestFit="1" customWidth="1"/>
    <col min="3" max="3" width="20.42578125" customWidth="1"/>
    <col min="4" max="4" width="11.5703125" customWidth="1"/>
    <col min="5" max="5" width="28.7109375" customWidth="1"/>
    <col min="6" max="6" width="11.5703125" customWidth="1"/>
  </cols>
  <sheetData>
    <row r="7" spans="2:6" x14ac:dyDescent="0.25">
      <c r="B7" s="14" t="s">
        <v>2</v>
      </c>
      <c r="C7" s="14"/>
      <c r="D7" s="14"/>
      <c r="E7" s="14"/>
      <c r="F7" s="14"/>
    </row>
    <row r="8" spans="2:6" x14ac:dyDescent="0.25">
      <c r="B8" s="14"/>
      <c r="C8" s="14"/>
      <c r="D8" s="14"/>
      <c r="E8" s="14"/>
      <c r="F8" s="14"/>
    </row>
    <row r="9" spans="2:6" ht="18.75" x14ac:dyDescent="0.3">
      <c r="B9" s="12" t="s">
        <v>3</v>
      </c>
      <c r="C9" s="13"/>
      <c r="D9" s="1" t="s">
        <v>4</v>
      </c>
      <c r="E9" s="1" t="s">
        <v>1</v>
      </c>
      <c r="F9" s="1" t="s">
        <v>0</v>
      </c>
    </row>
    <row r="10" spans="2:6" ht="15.75" x14ac:dyDescent="0.25">
      <c r="B10" s="4"/>
      <c r="C10" s="4"/>
      <c r="D10" s="4"/>
      <c r="E10" s="4"/>
      <c r="F10" s="4"/>
    </row>
    <row r="11" spans="2:6" x14ac:dyDescent="0.25">
      <c r="B11" s="8">
        <v>0</v>
      </c>
      <c r="C11" s="8">
        <v>25000</v>
      </c>
      <c r="D11" s="9">
        <v>1.2E-2</v>
      </c>
      <c r="E11" s="6">
        <f>IF(C19&lt;B12,C19,C11)</f>
        <v>25000</v>
      </c>
      <c r="F11" s="6">
        <f>E11*D11</f>
        <v>300</v>
      </c>
    </row>
    <row r="12" spans="2:6" x14ac:dyDescent="0.25">
      <c r="B12" s="8">
        <f>C11+1</f>
        <v>25001</v>
      </c>
      <c r="C12" s="8">
        <v>1000000</v>
      </c>
      <c r="D12" s="9">
        <v>8.9999999999999993E-3</v>
      </c>
      <c r="E12" s="6">
        <f>IF(C19&lt;B12,0,IF(C19&lt;B13,C19-E11,975000))</f>
        <v>975000</v>
      </c>
      <c r="F12" s="6">
        <f>E12*D12</f>
        <v>8775</v>
      </c>
    </row>
    <row r="13" spans="2:6" x14ac:dyDescent="0.25">
      <c r="B13" s="8">
        <f>C12+1</f>
        <v>1000001</v>
      </c>
      <c r="C13" s="8">
        <v>3000000</v>
      </c>
      <c r="D13" s="9">
        <v>7.0000000000000001E-3</v>
      </c>
      <c r="E13" s="6">
        <f>IF(C19&lt;C12,0,IF(C19&lt;B14,C19-E12-E11,2000000))</f>
        <v>500000</v>
      </c>
      <c r="F13" s="6">
        <f>E13*D13</f>
        <v>3500</v>
      </c>
    </row>
    <row r="14" spans="2:6" x14ac:dyDescent="0.25">
      <c r="B14" s="8">
        <f>C13+1</f>
        <v>3000001</v>
      </c>
      <c r="C14" s="8">
        <v>5000000</v>
      </c>
      <c r="D14" s="9">
        <v>2.5000000000000001E-3</v>
      </c>
      <c r="E14" s="6">
        <f>IF(C19&lt;C13,0,IF(C19&lt;B15,C19-E13-E12-E11,2000000))</f>
        <v>0</v>
      </c>
      <c r="F14" s="6">
        <f>E14*D14</f>
        <v>0</v>
      </c>
    </row>
    <row r="15" spans="2:6" x14ac:dyDescent="0.25">
      <c r="B15" s="8">
        <f t="shared" ref="B15" si="0">C14+1</f>
        <v>5000001</v>
      </c>
      <c r="C15" s="8"/>
      <c r="D15" s="9">
        <v>1.5E-3</v>
      </c>
      <c r="E15" s="6">
        <f>IF(C19&lt;B15, 0, C19-E14-E13-E12-E11)</f>
        <v>0</v>
      </c>
      <c r="F15" s="6">
        <f>D15*E15</f>
        <v>0</v>
      </c>
    </row>
    <row r="18" spans="2:6" ht="15.75" thickBot="1" x14ac:dyDescent="0.3">
      <c r="C18" s="15" t="s">
        <v>11</v>
      </c>
    </row>
    <row r="19" spans="2:6" ht="21.75" thickBot="1" x14ac:dyDescent="0.4">
      <c r="B19" s="2" t="s">
        <v>10</v>
      </c>
      <c r="C19" s="16">
        <v>1500000</v>
      </c>
      <c r="E19" s="2" t="s">
        <v>7</v>
      </c>
      <c r="F19" s="7">
        <f>SUM(F11:F15)</f>
        <v>12575</v>
      </c>
    </row>
    <row r="20" spans="2:6" ht="21.75" thickBot="1" x14ac:dyDescent="0.4">
      <c r="E20" s="2"/>
      <c r="F20" s="5"/>
    </row>
    <row r="21" spans="2:6" ht="15.75" thickBot="1" x14ac:dyDescent="0.3">
      <c r="B21" s="3" t="s">
        <v>9</v>
      </c>
      <c r="C21" s="11">
        <f>F19/C19</f>
        <v>8.3833333333333329E-3</v>
      </c>
      <c r="E21" s="3" t="s">
        <v>8</v>
      </c>
      <c r="F21" s="10">
        <f>$F$19/12</f>
        <v>1047.9166666666667</v>
      </c>
    </row>
    <row r="22" spans="2:6" ht="21" x14ac:dyDescent="0.35">
      <c r="C22" s="3"/>
      <c r="D22" s="9"/>
      <c r="E22" s="2"/>
      <c r="F22" s="5"/>
    </row>
  </sheetData>
  <sheetProtection sheet="1" objects="1" scenarios="1"/>
  <mergeCells count="2">
    <mergeCell ref="B7:F8"/>
    <mergeCell ref="B9:C9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5</v>
      </c>
    </row>
    <row r="2" spans="1:1" x14ac:dyDescent="0.25">
      <c r="A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Investment Only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Patterson</dc:creator>
  <cp:lastModifiedBy>Daniel Patterson</cp:lastModifiedBy>
  <cp:lastPrinted>2023-10-12T15:52:41Z</cp:lastPrinted>
  <dcterms:created xsi:type="dcterms:W3CDTF">2018-02-07T22:31:01Z</dcterms:created>
  <dcterms:modified xsi:type="dcterms:W3CDTF">2023-10-12T16:33:02Z</dcterms:modified>
</cp:coreProperties>
</file>